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gggg">'[1]Лист1'!$I$11</definedName>
  </definedNames>
  <calcPr fullCalcOnLoad="1"/>
</workbook>
</file>

<file path=xl/sharedStrings.xml><?xml version="1.0" encoding="utf-8"?>
<sst xmlns="http://schemas.openxmlformats.org/spreadsheetml/2006/main" count="21" uniqueCount="21">
  <si>
    <t>Поколение</t>
  </si>
  <si>
    <t>Хищник</t>
  </si>
  <si>
    <t>Жертва</t>
  </si>
  <si>
    <t>Константы</t>
  </si>
  <si>
    <t>Численность хищника</t>
  </si>
  <si>
    <t>Численность жертвы</t>
  </si>
  <si>
    <t>r1</t>
  </si>
  <si>
    <t>p1</t>
  </si>
  <si>
    <t>d2</t>
  </si>
  <si>
    <t>p2</t>
  </si>
  <si>
    <t xml:space="preserve">Оценить влияние </t>
  </si>
  <si>
    <t>разных параметров на систему</t>
  </si>
  <si>
    <t>"Хищник-жертва"</t>
  </si>
  <si>
    <t>Исходная</t>
  </si>
  <si>
    <t xml:space="preserve">Исходная </t>
  </si>
  <si>
    <t>Козленко Олександр Григорович</t>
  </si>
  <si>
    <t>Київський міський педагогічний університет ім. Б.Д. Грінченка</t>
  </si>
  <si>
    <r>
      <t>r</t>
    </r>
    <r>
      <rPr>
        <b/>
        <vertAlign val="subscript"/>
        <sz val="12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 xml:space="preserve"> </t>
    </r>
    <r>
      <rPr>
        <sz val="12"/>
        <rFont val="Arial Cyr"/>
        <family val="0"/>
      </rPr>
      <t>- рождаемость жертвы</t>
    </r>
  </si>
  <si>
    <r>
      <t>p</t>
    </r>
    <r>
      <rPr>
        <b/>
        <vertAlign val="subscript"/>
        <sz val="12"/>
        <color indexed="18"/>
        <rFont val="Arial Cyr"/>
        <family val="0"/>
      </rPr>
      <t>1</t>
    </r>
    <r>
      <rPr>
        <sz val="12"/>
        <rFont val="Arial Cyr"/>
        <family val="0"/>
      </rPr>
      <t xml:space="preserve"> - коэффициент хищничества для жертвы </t>
    </r>
  </si>
  <si>
    <r>
      <t>d</t>
    </r>
    <r>
      <rPr>
        <b/>
        <vertAlign val="subscript"/>
        <sz val="12"/>
        <color indexed="18"/>
        <rFont val="Arial Cyr"/>
        <family val="0"/>
      </rPr>
      <t>2</t>
    </r>
    <r>
      <rPr>
        <sz val="12"/>
        <rFont val="Arial Cyr"/>
        <family val="0"/>
      </rPr>
      <t xml:space="preserve"> - смертность хищника</t>
    </r>
  </si>
  <si>
    <r>
      <t>p</t>
    </r>
    <r>
      <rPr>
        <b/>
        <vertAlign val="subscript"/>
        <sz val="12"/>
        <color indexed="18"/>
        <rFont val="Arial Cyr"/>
        <family val="0"/>
      </rPr>
      <t>2</t>
    </r>
    <r>
      <rPr>
        <sz val="12"/>
        <rFont val="Arial Cyr"/>
        <family val="0"/>
      </rPr>
      <t xml:space="preserve"> - коэффициент хищничества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</si>
</sst>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color indexed="18"/>
      <name val="Arial Cyr"/>
      <family val="0"/>
    </font>
    <font>
      <b/>
      <vertAlign val="subscript"/>
      <sz val="12"/>
      <color indexed="18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1.75"/>
      <name val="Arial Cyr"/>
      <family val="0"/>
    </font>
    <font>
      <b/>
      <sz val="11"/>
      <color indexed="18"/>
      <name val="Arial Cyr"/>
      <family val="2"/>
    </font>
    <font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9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1"/>
          <c:order val="1"/>
          <c:tx>
            <c:strRef>
              <c:f>Лист1!$C$1</c:f>
              <c:strCache>
                <c:ptCount val="1"/>
                <c:pt idx="0">
                  <c:v>Жертва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Лист1!$A$2:$A$200</c:f>
              <c:numCache/>
            </c:numRef>
          </c:xVal>
          <c:yVal>
            <c:numRef>
              <c:f>Лист1!$C$2:$C$200</c:f>
              <c:numCache/>
            </c:numRef>
          </c:yVal>
          <c:smooth val="1"/>
        </c:ser>
        <c:axId val="39062426"/>
        <c:axId val="16017515"/>
      </c:scatterChart>
      <c:scatterChart>
        <c:scatterStyle val="lineMarker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Хищник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Лист1!$A$2:$A$200</c:f>
              <c:numCache/>
            </c:numRef>
          </c:xVal>
          <c:yVal>
            <c:numRef>
              <c:f>Лист1!$B$2:$B$200</c:f>
              <c:numCache/>
            </c:numRef>
          </c:yVal>
          <c:smooth val="1"/>
        </c:ser>
        <c:axId val="9939908"/>
        <c:axId val="22350309"/>
      </c:scatterChart>
      <c:valAx>
        <c:axId val="39062426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Поколения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17515"/>
        <c:crosses val="autoZero"/>
        <c:crossBetween val="midCat"/>
        <c:dispUnits/>
      </c:valAx>
      <c:valAx>
        <c:axId val="16017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Численность жертвы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62426"/>
        <c:crosses val="autoZero"/>
        <c:crossBetween val="midCat"/>
        <c:dispUnits/>
      </c:valAx>
      <c:valAx>
        <c:axId val="9939908"/>
        <c:scaling>
          <c:orientation val="minMax"/>
        </c:scaling>
        <c:axPos val="b"/>
        <c:delete val="1"/>
        <c:majorTickMark val="in"/>
        <c:minorTickMark val="none"/>
        <c:tickLblPos val="nextTo"/>
        <c:crossAx val="22350309"/>
        <c:crosses val="max"/>
        <c:crossBetween val="midCat"/>
        <c:dispUnits/>
      </c:valAx>
      <c:valAx>
        <c:axId val="22350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Численность хищника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93990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7</xdr:row>
      <xdr:rowOff>180975</xdr:rowOff>
    </xdr:from>
    <xdr:to>
      <xdr:col>7</xdr:col>
      <xdr:colOff>76200</xdr:colOff>
      <xdr:row>11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552575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7</xdr:row>
      <xdr:rowOff>133350</xdr:rowOff>
    </xdr:from>
    <xdr:to>
      <xdr:col>12</xdr:col>
      <xdr:colOff>28575</xdr:colOff>
      <xdr:row>11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1504950"/>
          <a:ext cx="2057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12</xdr:row>
      <xdr:rowOff>114300</xdr:rowOff>
    </xdr:from>
    <xdr:to>
      <xdr:col>14</xdr:col>
      <xdr:colOff>104775</xdr:colOff>
      <xdr:row>37</xdr:row>
      <xdr:rowOff>152400</xdr:rowOff>
    </xdr:to>
    <xdr:graphicFrame>
      <xdr:nvGraphicFramePr>
        <xdr:cNvPr id="3" name="Chart 10"/>
        <xdr:cNvGraphicFramePr/>
      </xdr:nvGraphicFramePr>
      <xdr:xfrm>
        <a:off x="2305050" y="2371725"/>
        <a:ext cx="6819900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_soft\kvazar-micro\seminar\excel_all\model_lot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2">
      <selection activeCell="O6" sqref="O6"/>
    </sheetView>
  </sheetViews>
  <sheetFormatPr defaultColWidth="9.00390625" defaultRowHeight="12.75"/>
  <cols>
    <col min="1" max="1" width="10.375" style="0" customWidth="1"/>
    <col min="12" max="12" width="0" style="0" hidden="1" customWidth="1"/>
  </cols>
  <sheetData>
    <row r="1" spans="1:16" ht="15.75">
      <c r="A1" s="1" t="s">
        <v>0</v>
      </c>
      <c r="B1" s="1" t="s">
        <v>1</v>
      </c>
      <c r="C1" s="1" t="s">
        <v>2</v>
      </c>
      <c r="E1" s="2" t="s">
        <v>3</v>
      </c>
      <c r="M1" s="9" t="s">
        <v>10</v>
      </c>
      <c r="N1" s="10"/>
      <c r="O1" s="11"/>
      <c r="P1" s="10"/>
    </row>
    <row r="2" spans="1:16" ht="15.75">
      <c r="A2" s="3">
        <v>1</v>
      </c>
      <c r="B2" s="4">
        <v>50</v>
      </c>
      <c r="C2" s="4">
        <v>500</v>
      </c>
      <c r="E2" s="5" t="s">
        <v>17</v>
      </c>
      <c r="L2">
        <v>10</v>
      </c>
      <c r="M2" s="12" t="s">
        <v>11</v>
      </c>
      <c r="N2" s="13"/>
      <c r="O2" s="14"/>
      <c r="P2" s="13"/>
    </row>
    <row r="3" spans="1:16" ht="16.5" thickBot="1">
      <c r="A3" s="3">
        <f>A2+1</f>
        <v>2</v>
      </c>
      <c r="B3" s="4">
        <f>B2+$H$7*B2*C2-$G$7*B2</f>
        <v>48.75</v>
      </c>
      <c r="C3" s="4">
        <f>C2+$E$7*C2-$F$7*C2*B2</f>
        <v>450</v>
      </c>
      <c r="E3" s="5" t="s">
        <v>18</v>
      </c>
      <c r="L3">
        <v>40</v>
      </c>
      <c r="M3" s="15" t="s">
        <v>12</v>
      </c>
      <c r="N3" s="16"/>
      <c r="O3" s="17"/>
      <c r="P3" s="16"/>
    </row>
    <row r="4" spans="1:12" ht="15.75">
      <c r="A4" s="3">
        <f aca="true" t="shared" si="0" ref="A4:A67">A3+1</f>
        <v>3</v>
      </c>
      <c r="B4" s="4">
        <f aca="true" t="shared" si="1" ref="B4:B67">B3+$H$7*B3*C3-$G$7*B3</f>
        <v>47.360625000000006</v>
      </c>
      <c r="C4" s="4">
        <f>C3+$E$7*C3-$F$7*C3*B3</f>
        <v>407.25</v>
      </c>
      <c r="E4" s="5" t="s">
        <v>19</v>
      </c>
      <c r="L4">
        <v>60</v>
      </c>
    </row>
    <row r="5" spans="1:12" ht="15.75">
      <c r="A5" s="3">
        <f t="shared" si="0"/>
        <v>4</v>
      </c>
      <c r="B5" s="4">
        <f t="shared" si="1"/>
        <v>45.86912051718751</v>
      </c>
      <c r="C5" s="4">
        <f>C4+$E$7*C4-$F$7*C4*B4</f>
        <v>370.824541875</v>
      </c>
      <c r="E5" s="5" t="s">
        <v>20</v>
      </c>
      <c r="L5">
        <v>70</v>
      </c>
    </row>
    <row r="6" spans="1:8" ht="15.75">
      <c r="A6" s="3">
        <f t="shared" si="0"/>
        <v>5</v>
      </c>
      <c r="B6" s="4">
        <f t="shared" si="1"/>
        <v>44.307630978295926</v>
      </c>
      <c r="C6" s="4">
        <f aca="true" t="shared" si="2" ref="C6:C33">C5+$E$7*C5-$F$7*C5*B5</f>
        <v>339.8694136545191</v>
      </c>
      <c r="E6" s="6" t="s">
        <v>6</v>
      </c>
      <c r="F6" s="6" t="s">
        <v>7</v>
      </c>
      <c r="G6" s="6" t="s">
        <v>8</v>
      </c>
      <c r="H6" s="6" t="s">
        <v>9</v>
      </c>
    </row>
    <row r="7" spans="1:8" ht="12.75">
      <c r="A7" s="3">
        <f t="shared" si="0"/>
        <v>6</v>
      </c>
      <c r="B7" s="4">
        <f t="shared" si="1"/>
        <v>42.703289718869165</v>
      </c>
      <c r="C7" s="4">
        <f t="shared" si="2"/>
        <v>313.62112077591405</v>
      </c>
      <c r="E7" s="3">
        <f>L2/100</f>
        <v>0.1</v>
      </c>
      <c r="F7" s="3">
        <f>L3/10000</f>
        <v>0.004</v>
      </c>
      <c r="G7" s="3">
        <f>L4/1000</f>
        <v>0.06</v>
      </c>
      <c r="H7" s="3">
        <f>L5/1000000</f>
        <v>7E-05</v>
      </c>
    </row>
    <row r="8" spans="1:9" ht="15.75">
      <c r="A8" s="3">
        <f t="shared" si="0"/>
        <v>7</v>
      </c>
      <c r="B8" s="4">
        <f t="shared" si="1"/>
        <v>41.078578086508536</v>
      </c>
      <c r="C8" s="4">
        <f t="shared" si="2"/>
        <v>291.41261852370417</v>
      </c>
      <c r="E8" s="5" t="s">
        <v>4</v>
      </c>
      <c r="I8" s="5" t="s">
        <v>5</v>
      </c>
    </row>
    <row r="9" spans="1:3" ht="12.75">
      <c r="A9" s="3">
        <f t="shared" si="0"/>
        <v>8</v>
      </c>
      <c r="B9" s="4">
        <f t="shared" si="1"/>
        <v>39.451820521697414</v>
      </c>
      <c r="C9" s="4">
        <f t="shared" si="2"/>
        <v>272.67061635439495</v>
      </c>
    </row>
    <row r="10" spans="1:3" ht="12.75">
      <c r="A10" s="3">
        <f t="shared" si="0"/>
        <v>9</v>
      </c>
      <c r="B10" s="4">
        <f t="shared" si="1"/>
        <v>37.83772594565236</v>
      </c>
      <c r="C10" s="4">
        <f t="shared" si="2"/>
        <v>256.90826911801764</v>
      </c>
    </row>
    <row r="11" spans="1:3" ht="12.75">
      <c r="A11" s="3">
        <f t="shared" si="0"/>
        <v>10</v>
      </c>
      <c r="B11" s="4">
        <f t="shared" si="1"/>
        <v>36.247920116517385</v>
      </c>
      <c r="C11" s="4">
        <f t="shared" si="2"/>
        <v>243.71579730958157</v>
      </c>
    </row>
    <row r="12" spans="1:9" ht="15.75">
      <c r="A12" s="3">
        <f t="shared" si="0"/>
        <v>11</v>
      </c>
      <c r="B12" s="4">
        <f t="shared" si="1"/>
        <v>34.69143826216711</v>
      </c>
      <c r="C12" s="4">
        <f t="shared" si="2"/>
        <v>232.75061403249555</v>
      </c>
      <c r="E12" s="5" t="s">
        <v>13</v>
      </c>
      <c r="I12" s="5" t="s">
        <v>14</v>
      </c>
    </row>
    <row r="13" spans="1:3" ht="12.75">
      <c r="A13" s="3">
        <f t="shared" si="0"/>
        <v>12</v>
      </c>
      <c r="B13" s="4">
        <f t="shared" si="1"/>
        <v>33.17516371544038</v>
      </c>
      <c r="C13" s="4">
        <f t="shared" si="2"/>
        <v>223.72786120698586</v>
      </c>
    </row>
    <row r="14" spans="1:3" ht="12.75">
      <c r="A14" s="3">
        <f t="shared" si="0"/>
        <v>13</v>
      </c>
      <c r="B14" s="4">
        <f t="shared" si="1"/>
        <v>31.70420848214125</v>
      </c>
      <c r="C14" s="4">
        <f t="shared" si="2"/>
        <v>216.41181363469613</v>
      </c>
    </row>
    <row r="15" spans="1:9" ht="15.75">
      <c r="A15" s="3">
        <f t="shared" si="0"/>
        <v>14</v>
      </c>
      <c r="B15" s="4">
        <f t="shared" si="1"/>
        <v>30.28223754123587</v>
      </c>
      <c r="C15" s="4">
        <f t="shared" si="2"/>
        <v>210.6083339682749</v>
      </c>
      <c r="I15" s="7"/>
    </row>
    <row r="16" spans="1:3" ht="12.75">
      <c r="A16" s="3">
        <f t="shared" si="0"/>
        <v>15</v>
      </c>
      <c r="B16" s="4">
        <f t="shared" si="1"/>
        <v>28.911741700579103</v>
      </c>
      <c r="C16" s="4">
        <f t="shared" si="2"/>
        <v>206.15840097553746</v>
      </c>
    </row>
    <row r="17" spans="1:3" ht="12.75">
      <c r="A17" s="3">
        <f t="shared" si="0"/>
        <v>16</v>
      </c>
      <c r="B17" s="4">
        <f t="shared" si="1"/>
        <v>27.594265089232998</v>
      </c>
      <c r="C17" s="4">
        <f t="shared" si="2"/>
        <v>202.9326473194546</v>
      </c>
    </row>
    <row r="18" spans="1:3" ht="12.75">
      <c r="A18" s="3">
        <f t="shared" si="0"/>
        <v>17</v>
      </c>
      <c r="B18" s="4">
        <f t="shared" si="1"/>
        <v>26.330593592456516</v>
      </c>
      <c r="C18" s="4">
        <f t="shared" si="2"/>
        <v>200.82680298982862</v>
      </c>
    </row>
    <row r="19" spans="1:3" ht="12.75">
      <c r="A19" s="3">
        <f t="shared" si="0"/>
        <v>18</v>
      </c>
      <c r="B19" s="4">
        <f t="shared" si="1"/>
        <v>25.12091020214895</v>
      </c>
      <c r="C19" s="4">
        <f t="shared" si="2"/>
        <v>199.75792756082146</v>
      </c>
    </row>
    <row r="20" spans="1:3" ht="12.75">
      <c r="A20" s="3">
        <f t="shared" si="0"/>
        <v>19</v>
      </c>
      <c r="B20" s="4">
        <f t="shared" si="1"/>
        <v>23.964922657249605</v>
      </c>
      <c r="C20" s="4">
        <f t="shared" si="2"/>
        <v>199.66131647521252</v>
      </c>
    </row>
    <row r="21" spans="1:3" ht="12.75">
      <c r="A21" s="3">
        <f t="shared" si="0"/>
        <v>20</v>
      </c>
      <c r="B21" s="4">
        <f t="shared" si="1"/>
        <v>22.861968058302747</v>
      </c>
      <c r="C21" s="4">
        <f t="shared" si="2"/>
        <v>200.48797609484134</v>
      </c>
    </row>
    <row r="22" spans="1:3" ht="12.75">
      <c r="A22" s="3">
        <f t="shared" si="0"/>
        <v>21</v>
      </c>
      <c r="B22" s="4">
        <f t="shared" si="1"/>
        <v>21.811098454193363</v>
      </c>
      <c r="C22" s="4">
        <f t="shared" si="2"/>
        <v>202.20257488210936</v>
      </c>
    </row>
    <row r="23" spans="1:3" ht="12.75">
      <c r="A23" s="3">
        <f t="shared" si="0"/>
        <v>22</v>
      </c>
      <c r="B23" s="4">
        <f t="shared" si="1"/>
        <v>20.81115076573292</v>
      </c>
      <c r="C23" s="4">
        <f t="shared" si="2"/>
        <v>204.78179129653992</v>
      </c>
    </row>
    <row r="24" spans="1:3" ht="12.75">
      <c r="A24" s="3">
        <f t="shared" si="0"/>
        <v>23</v>
      </c>
      <c r="B24" s="4">
        <f t="shared" si="1"/>
        <v>19.860803851081386</v>
      </c>
      <c r="C24" s="4">
        <f t="shared" si="2"/>
        <v>208.21299149519734</v>
      </c>
    </row>
    <row r="25" spans="1:3" ht="12.75">
      <c r="A25" s="3">
        <f t="shared" si="0"/>
        <v>24</v>
      </c>
      <c r="B25" s="4">
        <f t="shared" si="1"/>
        <v>18.958625036849813</v>
      </c>
      <c r="C25" s="4">
        <f t="shared" si="2"/>
        <v>212.49318111138513</v>
      </c>
    </row>
    <row r="26" spans="1:3" ht="12.75">
      <c r="A26" s="3">
        <f t="shared" si="0"/>
        <v>25</v>
      </c>
      <c r="B26" s="4">
        <f t="shared" si="1"/>
        <v>18.103108032689295</v>
      </c>
      <c r="C26" s="4">
        <f t="shared" si="2"/>
        <v>217.62818504821095</v>
      </c>
    </row>
    <row r="27" spans="1:3" ht="12.75">
      <c r="A27" s="3">
        <f t="shared" si="0"/>
        <v>26</v>
      </c>
      <c r="B27" s="4">
        <f t="shared" si="1"/>
        <v>17.292703808869945</v>
      </c>
      <c r="C27" s="4">
        <f t="shared" si="2"/>
        <v>223.63201737348862</v>
      </c>
    </row>
    <row r="28" spans="1:3" ht="12.75">
      <c r="A28" s="3">
        <f t="shared" si="0"/>
        <v>27</v>
      </c>
      <c r="B28" s="4">
        <f t="shared" si="1"/>
        <v>16.525845737041134</v>
      </c>
      <c r="C28" s="4">
        <f t="shared" si="2"/>
        <v>230.5264101563583</v>
      </c>
    </row>
    <row r="29" spans="1:3" ht="12.75">
      <c r="A29" s="3">
        <f t="shared" si="0"/>
        <v>28</v>
      </c>
      <c r="B29" s="4">
        <f t="shared" si="1"/>
        <v>15.800970065297715</v>
      </c>
      <c r="C29" s="4">
        <f t="shared" si="2"/>
        <v>238.34047560176273</v>
      </c>
    </row>
    <row r="30" spans="1:3" ht="12.75">
      <c r="A30" s="3">
        <f t="shared" si="0"/>
        <v>29</v>
      </c>
      <c r="B30" s="4">
        <f t="shared" si="1"/>
        <v>15.116532611803112</v>
      </c>
      <c r="C30" s="4">
        <f t="shared" si="2"/>
        <v>247.11048028060992</v>
      </c>
    </row>
    <row r="31" spans="1:3" ht="12.75">
      <c r="A31" s="3">
        <f t="shared" si="0"/>
        <v>30</v>
      </c>
      <c r="B31" s="4">
        <f t="shared" si="1"/>
        <v>14.471022409466539</v>
      </c>
      <c r="C31" s="4">
        <f t="shared" si="2"/>
        <v>256.87971377315023</v>
      </c>
    </row>
    <row r="32" spans="1:3" ht="12.75">
      <c r="A32" s="3">
        <f t="shared" si="0"/>
        <v>31</v>
      </c>
      <c r="B32" s="4">
        <f t="shared" si="1"/>
        <v>13.862972911516948</v>
      </c>
      <c r="C32" s="4">
        <f t="shared" si="2"/>
        <v>267.69843677227084</v>
      </c>
    </row>
    <row r="33" spans="1:3" ht="12.75">
      <c r="A33" s="3">
        <f t="shared" si="0"/>
        <v>32</v>
      </c>
      <c r="B33" s="4">
        <f t="shared" si="1"/>
        <v>13.29097126924599</v>
      </c>
      <c r="C33" s="4">
        <f t="shared" si="2"/>
        <v>279.6238957397802</v>
      </c>
    </row>
    <row r="34" spans="1:3" ht="12.75">
      <c r="A34" s="3">
        <f t="shared" si="0"/>
        <v>33</v>
      </c>
      <c r="B34" s="4">
        <f t="shared" si="1"/>
        <v>12.753666114604274</v>
      </c>
      <c r="C34" s="4">
        <f>C33+$E$7*C33-$F$7*C33*B33</f>
        <v>292.72039265587006</v>
      </c>
    </row>
    <row r="35" spans="1:3" ht="12.75">
      <c r="A35" s="3">
        <f t="shared" si="0"/>
        <v>34</v>
      </c>
      <c r="B35" s="4">
        <f t="shared" si="1"/>
        <v>12.249774218428836</v>
      </c>
      <c r="C35" s="4">
        <f>C34+$E$7*C34-$F$7*C34*B34</f>
        <v>307.05939930998176</v>
      </c>
    </row>
    <row r="36" spans="1:3" ht="12.75">
      <c r="A36" s="3">
        <f t="shared" si="0"/>
        <v>35</v>
      </c>
      <c r="B36" s="4">
        <f t="shared" si="1"/>
        <v>11.778086347246662</v>
      </c>
      <c r="C36" s="4">
        <f aca="true" t="shared" si="3" ref="C36:C99">C35+$E$7*C35-$F$7*C35*B35</f>
        <v>322.7197059882053</v>
      </c>
    </row>
    <row r="37" spans="1:3" ht="12.75">
      <c r="A37" s="3">
        <f t="shared" si="0"/>
        <v>36</v>
      </c>
      <c r="B37" s="4">
        <f t="shared" si="1"/>
        <v>11.337472605827962</v>
      </c>
      <c r="C37" s="4">
        <f t="shared" si="3"/>
        <v>339.7875943346773</v>
      </c>
    </row>
    <row r="38" spans="1:3" ht="12.75">
      <c r="A38" s="3">
        <f t="shared" si="0"/>
        <v>37</v>
      </c>
      <c r="B38" s="4">
        <f t="shared" si="1"/>
        <v>10.926887527458156</v>
      </c>
      <c r="C38" s="4">
        <f t="shared" si="3"/>
        <v>358.35702359786666</v>
      </c>
    </row>
    <row r="39" spans="1:3" ht="12.75">
      <c r="A39" s="3">
        <f t="shared" si="0"/>
        <v>38</v>
      </c>
      <c r="B39" s="4">
        <f t="shared" si="1"/>
        <v>10.545375158217666</v>
      </c>
      <c r="C39" s="4">
        <f t="shared" si="3"/>
        <v>378.52981839153915</v>
      </c>
    </row>
    <row r="40" spans="1:10" ht="15.75">
      <c r="A40" s="3">
        <f t="shared" si="0"/>
        <v>39</v>
      </c>
      <c r="B40" s="4">
        <f t="shared" si="1"/>
        <v>10.19207437477036</v>
      </c>
      <c r="C40" s="4">
        <f t="shared" si="3"/>
        <v>400.41584445664995</v>
      </c>
      <c r="E40" s="8" t="s">
        <v>15</v>
      </c>
      <c r="F40" s="8"/>
      <c r="G40" s="8"/>
      <c r="H40" s="8"/>
      <c r="I40" s="8"/>
      <c r="J40" s="8"/>
    </row>
    <row r="41" spans="1:10" ht="15.75">
      <c r="A41" s="3">
        <f t="shared" si="0"/>
        <v>40</v>
      </c>
      <c r="B41" s="4">
        <f t="shared" si="1"/>
        <v>9.866224677011845</v>
      </c>
      <c r="C41" s="4">
        <f t="shared" si="3"/>
        <v>424.13315663216036</v>
      </c>
      <c r="E41" s="8" t="s">
        <v>16</v>
      </c>
      <c r="F41" s="8"/>
      <c r="G41" s="8"/>
      <c r="H41" s="8"/>
      <c r="I41" s="8"/>
      <c r="J41" s="8"/>
    </row>
    <row r="42" spans="1:3" ht="12.75">
      <c r="A42" s="3">
        <f t="shared" si="0"/>
        <v>41</v>
      </c>
      <c r="B42" s="4">
        <f t="shared" si="1"/>
        <v>9.567172707532354</v>
      </c>
      <c r="C42" s="4">
        <f t="shared" si="3"/>
        <v>449.8081002301638</v>
      </c>
    </row>
    <row r="43" spans="1:3" ht="12.75">
      <c r="A43" s="3">
        <f t="shared" si="0"/>
        <v>42</v>
      </c>
      <c r="B43" s="4">
        <f t="shared" si="1"/>
        <v>9.294379769690844</v>
      </c>
      <c r="C43" s="4">
        <f t="shared" si="3"/>
        <v>477.5753431325842</v>
      </c>
    </row>
    <row r="44" spans="1:3" ht="12.75">
      <c r="A44" s="3">
        <f t="shared" si="0"/>
        <v>43</v>
      </c>
      <c r="B44" s="4">
        <f t="shared" si="1"/>
        <v>9.047430646049419</v>
      </c>
      <c r="C44" s="4">
        <f t="shared" si="3"/>
        <v>507.5778110149839</v>
      </c>
    </row>
    <row r="45" spans="1:3" ht="12.75">
      <c r="A45" s="3">
        <f t="shared" si="0"/>
        <v>44</v>
      </c>
      <c r="B45" s="4">
        <f t="shared" si="1"/>
        <v>8.82604406027067</v>
      </c>
      <c r="C45" s="4">
        <f t="shared" si="3"/>
        <v>539.9664919459557</v>
      </c>
    </row>
    <row r="46" spans="1:3" ht="12.75">
      <c r="A46" s="3">
        <f t="shared" si="0"/>
        <v>45</v>
      </c>
      <c r="B46" s="4">
        <f t="shared" si="1"/>
        <v>8.630085180083366</v>
      </c>
      <c r="C46" s="4">
        <f t="shared" si="3"/>
        <v>574.900068944612</v>
      </c>
    </row>
    <row r="47" spans="1:3" ht="12.75">
      <c r="A47" s="3">
        <f t="shared" si="0"/>
        <v>46</v>
      </c>
      <c r="B47" s="4">
        <f t="shared" si="1"/>
        <v>8.459580628830311</v>
      </c>
      <c r="C47" s="4">
        <f t="shared" si="3"/>
        <v>612.544329578962</v>
      </c>
    </row>
    <row r="48" spans="1:3" ht="12.75">
      <c r="A48" s="3">
        <f t="shared" si="0"/>
        <v>47</v>
      </c>
      <c r="B48" s="4">
        <f t="shared" si="1"/>
        <v>8.314736561236916</v>
      </c>
      <c r="C48" s="4">
        <f t="shared" si="3"/>
        <v>653.0712899576341</v>
      </c>
    </row>
    <row r="49" spans="1:3" ht="12.75">
      <c r="A49" s="3">
        <f t="shared" si="0"/>
        <v>48</v>
      </c>
      <c r="B49" s="4">
        <f t="shared" si="1"/>
        <v>8.195960468782044</v>
      </c>
      <c r="C49" s="4">
        <f t="shared" si="3"/>
        <v>696.657956026578</v>
      </c>
    </row>
    <row r="50" spans="1:3" ht="12.75">
      <c r="A50" s="3">
        <f t="shared" si="0"/>
        <v>49</v>
      </c>
      <c r="B50" s="4">
        <f t="shared" si="1"/>
        <v>8.103887515405065</v>
      </c>
      <c r="C50" s="4">
        <f t="shared" si="3"/>
        <v>743.4846273578104</v>
      </c>
    </row>
    <row r="51" spans="1:3" ht="12.75">
      <c r="A51" s="3">
        <f t="shared" si="0"/>
        <v>50</v>
      </c>
      <c r="B51" s="4">
        <f t="shared" si="1"/>
        <v>8.039412369748598</v>
      </c>
      <c r="C51" s="4">
        <f t="shared" si="3"/>
        <v>793.7326269354293</v>
      </c>
    </row>
    <row r="52" spans="1:3" ht="12.75">
      <c r="A52" s="3">
        <f t="shared" si="0"/>
        <v>51</v>
      </c>
      <c r="B52" s="4">
        <f t="shared" si="1"/>
        <v>8.003727700511723</v>
      </c>
      <c r="C52" s="4">
        <f t="shared" si="3"/>
        <v>847.5813140319411</v>
      </c>
    </row>
    <row r="53" spans="1:3" ht="12.75">
      <c r="A53" s="3">
        <f t="shared" si="0"/>
        <v>52</v>
      </c>
      <c r="B53" s="4">
        <f t="shared" si="1"/>
        <v>7.99837074138977</v>
      </c>
      <c r="C53" s="4">
        <f t="shared" si="3"/>
        <v>905.204205268921</v>
      </c>
    </row>
    <row r="54" spans="1:3" ht="12.75">
      <c r="A54" s="3">
        <f t="shared" si="0"/>
        <v>53</v>
      </c>
      <c r="B54" s="4">
        <f t="shared" si="1"/>
        <v>8.025279615034798</v>
      </c>
      <c r="C54" s="4">
        <f t="shared" si="3"/>
        <v>966.7639904741895</v>
      </c>
    </row>
    <row r="55" spans="1:3" ht="12.75">
      <c r="A55" s="3">
        <f t="shared" si="0"/>
        <v>54</v>
      </c>
      <c r="B55" s="4">
        <f t="shared" si="1"/>
        <v>8.086861432303863</v>
      </c>
      <c r="C55" s="4">
        <f t="shared" si="3"/>
        <v>1032.4061841403995</v>
      </c>
    </row>
    <row r="56" spans="1:3" ht="12.75">
      <c r="A56" s="3">
        <f t="shared" si="0"/>
        <v>55</v>
      </c>
      <c r="B56" s="4">
        <f t="shared" si="1"/>
        <v>8.186074549075421</v>
      </c>
      <c r="C56" s="4">
        <f t="shared" si="3"/>
        <v>1102.2510995424516</v>
      </c>
    </row>
    <row r="57" spans="1:3" ht="12.75">
      <c r="A57" s="3">
        <f t="shared" si="0"/>
        <v>56</v>
      </c>
      <c r="B57" s="4">
        <f t="shared" si="1"/>
        <v>8.326527753216736</v>
      </c>
      <c r="C57" s="4">
        <f t="shared" si="3"/>
        <v>1176.3837708060773</v>
      </c>
    </row>
    <row r="58" spans="1:3" ht="12.75">
      <c r="A58" s="3">
        <f t="shared" si="0"/>
        <v>57</v>
      </c>
      <c r="B58" s="4">
        <f t="shared" si="1"/>
        <v>8.512599536147272</v>
      </c>
      <c r="C58" s="4">
        <f t="shared" si="3"/>
        <v>1254.841379422483</v>
      </c>
    </row>
    <row r="59" spans="1:3" ht="12.75">
      <c r="A59" s="3">
        <f t="shared" si="0"/>
        <v>58</v>
      </c>
      <c r="B59" s="4">
        <f t="shared" si="1"/>
        <v>8.749580914087153</v>
      </c>
      <c r="C59" s="4">
        <f t="shared" si="3"/>
        <v>1337.5976687870902</v>
      </c>
    </row>
    <row r="60" spans="1:3" ht="12.75">
      <c r="A60" s="3">
        <f t="shared" si="0"/>
        <v>59</v>
      </c>
      <c r="B60" s="4">
        <f t="shared" si="1"/>
        <v>9.043845391590212</v>
      </c>
      <c r="C60" s="4">
        <f t="shared" si="3"/>
        <v>1424.5437595316114</v>
      </c>
    </row>
    <row r="61" spans="1:3" ht="12.75">
      <c r="A61" s="3">
        <f t="shared" si="0"/>
        <v>60</v>
      </c>
      <c r="B61" s="4">
        <f t="shared" si="1"/>
        <v>9.4030494141279</v>
      </c>
      <c r="C61" s="4">
        <f t="shared" si="3"/>
        <v>1515.4647214257384</v>
      </c>
    </row>
    <row r="62" spans="1:3" ht="12.75">
      <c r="A62" s="3">
        <f t="shared" si="0"/>
        <v>61</v>
      </c>
      <c r="B62" s="4">
        <f t="shared" si="1"/>
        <v>9.83636572554559</v>
      </c>
      <c r="C62" s="4">
        <f t="shared" si="3"/>
        <v>1610.011234924577</v>
      </c>
    </row>
    <row r="63" spans="1:3" ht="12.75">
      <c r="A63" s="3">
        <f t="shared" si="0"/>
        <v>62</v>
      </c>
      <c r="B63" s="4">
        <f t="shared" si="1"/>
        <v>10.354749935039736</v>
      </c>
      <c r="C63" s="4">
        <f t="shared" si="3"/>
        <v>1707.665721101213</v>
      </c>
    </row>
    <row r="64" spans="1:3" ht="12.75">
      <c r="A64" s="3">
        <f t="shared" si="0"/>
        <v>63</v>
      </c>
      <c r="B64" s="4">
        <f t="shared" si="1"/>
        <v>10.971236544962318</v>
      </c>
      <c r="C64" s="4">
        <f t="shared" si="3"/>
        <v>1807.702487152765</v>
      </c>
    </row>
    <row r="65" spans="1:3" ht="12.75">
      <c r="A65" s="3">
        <f t="shared" si="0"/>
        <v>64</v>
      </c>
      <c r="B65" s="4">
        <f t="shared" si="1"/>
        <v>11.701253563527457</v>
      </c>
      <c r="C65" s="4">
        <f t="shared" si="3"/>
        <v>1909.1418095101626</v>
      </c>
    </row>
    <row r="66" spans="1:3" ht="12.75">
      <c r="A66" s="3">
        <f t="shared" si="0"/>
        <v>65</v>
      </c>
      <c r="B66" s="4">
        <f t="shared" si="1"/>
        <v>12.562933017842512</v>
      </c>
      <c r="C66" s="4">
        <f t="shared" si="3"/>
        <v>2010.6985808539384</v>
      </c>
    </row>
    <row r="67" spans="1:3" ht="12.75">
      <c r="A67" s="3">
        <f t="shared" si="0"/>
        <v>66</v>
      </c>
      <c r="B67" s="4">
        <f t="shared" si="1"/>
        <v>13.577376048095694</v>
      </c>
      <c r="C67" s="4">
        <f t="shared" si="3"/>
        <v>2110.727352577976</v>
      </c>
    </row>
    <row r="68" spans="1:3" ht="12.75">
      <c r="A68" s="3">
        <f aca="true" t="shared" si="4" ref="A68:A131">A67+1</f>
        <v>67</v>
      </c>
      <c r="B68" s="4">
        <f aca="true" t="shared" si="5" ref="B68:B131">B67+$H$7*B67*C67-$G$7*B67</f>
        <v>14.768803215276638</v>
      </c>
      <c r="C68" s="4">
        <f t="shared" si="3"/>
        <v>2207.167531831963</v>
      </c>
    </row>
    <row r="69" spans="1:3" ht="12.75">
      <c r="A69" s="3">
        <f t="shared" si="4"/>
        <v>68</v>
      </c>
      <c r="B69" s="4">
        <f t="shared" si="5"/>
        <v>16.164480628214225</v>
      </c>
      <c r="C69" s="4">
        <f t="shared" si="3"/>
        <v>2297.495393252063</v>
      </c>
    </row>
    <row r="70" spans="1:3" ht="12.75">
      <c r="A70" s="3">
        <f t="shared" si="4"/>
        <v>69</v>
      </c>
      <c r="B70" s="4">
        <f t="shared" si="5"/>
        <v>17.79425917495578</v>
      </c>
      <c r="C70" s="4">
        <f t="shared" si="3"/>
        <v>2378.6936534667316</v>
      </c>
    </row>
    <row r="71" spans="1:3" ht="12.75">
      <c r="A71" s="3">
        <f t="shared" si="4"/>
        <v>70</v>
      </c>
      <c r="B71" s="4">
        <f t="shared" si="5"/>
        <v>19.689500020191097</v>
      </c>
      <c r="C71" s="4">
        <f t="shared" si="3"/>
        <v>2447.254653342967</v>
      </c>
    </row>
    <row r="72" spans="1:3" ht="12.75">
      <c r="A72" s="3">
        <f t="shared" si="4"/>
        <v>71</v>
      </c>
      <c r="B72" s="4">
        <f t="shared" si="5"/>
        <v>21.88109545722827</v>
      </c>
      <c r="C72" s="4">
        <f t="shared" si="3"/>
        <v>2499.239236491627</v>
      </c>
    </row>
    <row r="73" spans="1:3" ht="12.75">
      <c r="A73" s="3">
        <f t="shared" si="4"/>
        <v>72</v>
      </c>
      <c r="B73" s="4">
        <f t="shared" si="5"/>
        <v>24.396256191083225</v>
      </c>
      <c r="C73" s="4">
        <f t="shared" si="3"/>
        <v>2530.418790924295</v>
      </c>
    </row>
    <row r="74" spans="1:3" ht="12.75">
      <c r="A74" s="3">
        <f t="shared" si="4"/>
        <v>73</v>
      </c>
      <c r="B74" s="4">
        <f t="shared" si="5"/>
        <v>27.253772976206644</v>
      </c>
      <c r="C74" s="4">
        <f t="shared" si="3"/>
        <v>2536.529689640244</v>
      </c>
    </row>
    <row r="75" spans="1:3" ht="12.75">
      <c r="A75" s="3">
        <f t="shared" si="4"/>
        <v>74</v>
      </c>
      <c r="B75" s="4">
        <f t="shared" si="5"/>
        <v>30.457646899254662</v>
      </c>
      <c r="C75" s="4">
        <f t="shared" si="3"/>
        <v>2513.662641368816</v>
      </c>
    </row>
    <row r="76" spans="1:3" ht="12.75">
      <c r="A76" s="3">
        <f t="shared" si="4"/>
        <v>75</v>
      </c>
      <c r="B76" s="4">
        <f t="shared" si="5"/>
        <v>33.98940552612552</v>
      </c>
      <c r="C76" s="4">
        <f t="shared" si="3"/>
        <v>2458.7879088870604</v>
      </c>
    </row>
    <row r="77" spans="1:3" ht="12.75">
      <c r="A77" s="3">
        <f t="shared" si="4"/>
        <v>76</v>
      </c>
      <c r="B77" s="4">
        <f t="shared" si="5"/>
        <v>37.800132948210745</v>
      </c>
      <c r="C77" s="4">
        <f t="shared" si="3"/>
        <v>2370.3757424241808</v>
      </c>
    </row>
    <row r="78" spans="1:3" ht="12.75">
      <c r="A78" s="3">
        <f t="shared" si="4"/>
        <v>77</v>
      </c>
      <c r="B78" s="4">
        <f t="shared" si="5"/>
        <v>41.80416124537744</v>
      </c>
      <c r="C78" s="4">
        <f t="shared" si="3"/>
        <v>2249.0112438632077</v>
      </c>
    </row>
    <row r="79" spans="1:3" ht="12.75">
      <c r="A79" s="3">
        <f t="shared" si="4"/>
        <v>78</v>
      </c>
      <c r="B79" s="4">
        <f t="shared" si="5"/>
        <v>45.877173578333505</v>
      </c>
      <c r="C79" s="4">
        <f t="shared" si="3"/>
        <v>2097.8402535250307</v>
      </c>
    </row>
    <row r="80" spans="1:3" ht="12.75">
      <c r="A80" s="3">
        <f t="shared" si="4"/>
        <v>79</v>
      </c>
      <c r="B80" s="4">
        <f t="shared" si="5"/>
        <v>49.861551865174306</v>
      </c>
      <c r="C80" s="4">
        <f t="shared" si="3"/>
        <v>1922.652353075202</v>
      </c>
    </row>
    <row r="81" spans="1:3" ht="12.75">
      <c r="A81" s="3">
        <f t="shared" si="4"/>
        <v>80</v>
      </c>
      <c r="B81" s="4">
        <f t="shared" si="5"/>
        <v>53.58050885477295</v>
      </c>
      <c r="C81" s="4">
        <f t="shared" si="3"/>
        <v>1731.4518682964876</v>
      </c>
    </row>
    <row r="82" spans="1:3" ht="12.75">
      <c r="A82" s="3">
        <f t="shared" si="4"/>
        <v>81</v>
      </c>
      <c r="B82" s="4">
        <f t="shared" si="5"/>
        <v>56.859723374747695</v>
      </c>
      <c r="C82" s="4">
        <f t="shared" si="3"/>
        <v>1533.508766482644</v>
      </c>
    </row>
    <row r="83" spans="1:3" ht="12.75">
      <c r="A83" s="3">
        <f t="shared" si="4"/>
        <v>82</v>
      </c>
      <c r="B83" s="4">
        <f t="shared" si="5"/>
        <v>59.55178187010959</v>
      </c>
      <c r="C83" s="4">
        <f t="shared" si="3"/>
        <v>1338.0801061110935</v>
      </c>
    </row>
    <row r="84" spans="1:3" ht="12.75">
      <c r="A84" s="3">
        <f t="shared" si="4"/>
        <v>83</v>
      </c>
      <c r="B84" s="4">
        <f t="shared" si="5"/>
        <v>61.55662878017328</v>
      </c>
      <c r="C84" s="4">
        <f t="shared" si="3"/>
        <v>1153.147898306759</v>
      </c>
    </row>
    <row r="85" spans="1:3" ht="12.75">
      <c r="A85" s="3">
        <f t="shared" si="4"/>
        <v>84</v>
      </c>
      <c r="B85" s="4">
        <f t="shared" si="5"/>
        <v>62.83210385069231</v>
      </c>
      <c r="C85" s="4">
        <f t="shared" si="3"/>
        <v>984.5270997186103</v>
      </c>
    </row>
    <row r="86" spans="1:3" ht="12.75">
      <c r="A86" s="3">
        <f t="shared" si="4"/>
        <v>85</v>
      </c>
      <c r="B86" s="4">
        <f t="shared" si="5"/>
        <v>63.392371247784624</v>
      </c>
      <c r="C86" s="4">
        <f t="shared" si="3"/>
        <v>835.5401737971088</v>
      </c>
    </row>
    <row r="87" spans="1:3" ht="12.75">
      <c r="A87" s="3">
        <f t="shared" si="4"/>
        <v>86</v>
      </c>
      <c r="B87" s="4">
        <f t="shared" si="5"/>
        <v>63.296510075202484</v>
      </c>
      <c r="C87" s="4">
        <f t="shared" si="3"/>
        <v>707.2266996176804</v>
      </c>
    </row>
    <row r="88" spans="1:3" ht="12.75">
      <c r="A88" s="3">
        <f t="shared" si="4"/>
        <v>87</v>
      </c>
      <c r="B88" s="4">
        <f t="shared" si="5"/>
        <v>62.632268204936516</v>
      </c>
      <c r="C88" s="4">
        <f t="shared" si="3"/>
        <v>598.8894419082376</v>
      </c>
    </row>
    <row r="89" spans="1:3" ht="12.75">
      <c r="A89" s="3">
        <f t="shared" si="4"/>
        <v>88</v>
      </c>
      <c r="B89" s="4">
        <f t="shared" si="5"/>
        <v>61.50001840318943</v>
      </c>
      <c r="C89" s="4">
        <f t="shared" si="3"/>
        <v>508.7391694962554</v>
      </c>
    </row>
    <row r="90" spans="1:3" ht="12.75">
      <c r="A90" s="3">
        <f t="shared" si="4"/>
        <v>89</v>
      </c>
      <c r="B90" s="4">
        <f t="shared" si="5"/>
        <v>60.000140079049075</v>
      </c>
      <c r="C90" s="4">
        <f t="shared" si="3"/>
        <v>434.4632133001089</v>
      </c>
    </row>
    <row r="91" spans="1:3" ht="12.75">
      <c r="A91" s="3">
        <f t="shared" si="4"/>
        <v>90</v>
      </c>
      <c r="B91" s="4">
        <f t="shared" si="5"/>
        <v>58.224881430310155</v>
      </c>
      <c r="C91" s="4">
        <f t="shared" si="3"/>
        <v>373.63812000131855</v>
      </c>
    </row>
    <row r="92" spans="1:3" ht="12.75">
      <c r="A92" s="3">
        <f t="shared" si="4"/>
        <v>91</v>
      </c>
      <c r="B92" s="4">
        <f t="shared" si="5"/>
        <v>56.254241010936</v>
      </c>
      <c r="C92" s="4">
        <f t="shared" si="3"/>
        <v>323.98179106176735</v>
      </c>
    </row>
    <row r="93" spans="1:3" ht="12.75">
      <c r="A93" s="3">
        <f t="shared" si="4"/>
        <v>92</v>
      </c>
      <c r="B93" s="4">
        <f t="shared" si="5"/>
        <v>54.15476103330788</v>
      </c>
      <c r="C93" s="4">
        <f t="shared" si="3"/>
        <v>283.4785711377706</v>
      </c>
    </row>
    <row r="94" spans="1:3" ht="12.75">
      <c r="A94" s="3">
        <f t="shared" si="4"/>
        <v>93</v>
      </c>
      <c r="B94" s="4">
        <f t="shared" si="5"/>
        <v>51.98009537077147</v>
      </c>
      <c r="C94" s="4">
        <f t="shared" si="3"/>
        <v>250.41957113942954</v>
      </c>
    </row>
    <row r="95" spans="1:3" ht="12.75">
      <c r="A95" s="3">
        <f t="shared" si="4"/>
        <v>94</v>
      </c>
      <c r="B95" s="4">
        <f t="shared" si="5"/>
        <v>49.77246797186265</v>
      </c>
      <c r="C95" s="4">
        <f t="shared" si="3"/>
        <v>223.39419549123153</v>
      </c>
    </row>
    <row r="96" spans="1:3" ht="12.75">
      <c r="A96" s="3">
        <f t="shared" si="4"/>
        <v>95</v>
      </c>
      <c r="B96" s="4">
        <f t="shared" si="5"/>
        <v>47.564441524364014</v>
      </c>
      <c r="C96" s="4">
        <f t="shared" si="3"/>
        <v>201.2580932796053</v>
      </c>
    </row>
    <row r="97" spans="1:3" ht="12.75">
      <c r="A97" s="3">
        <f t="shared" si="4"/>
        <v>96</v>
      </c>
      <c r="B97" s="4">
        <f t="shared" si="5"/>
        <v>45.380666049539364</v>
      </c>
      <c r="C97" s="4">
        <f t="shared" si="3"/>
        <v>183.0929873711547</v>
      </c>
    </row>
    <row r="98" spans="1:3" ht="12.75">
      <c r="A98" s="3">
        <f t="shared" si="4"/>
        <v>97</v>
      </c>
      <c r="B98" s="4">
        <f t="shared" si="5"/>
        <v>43.239447806680204</v>
      </c>
      <c r="C98" s="4">
        <f t="shared" si="3"/>
        <v>168.16675924465858</v>
      </c>
    </row>
    <row r="99" spans="1:3" ht="12.75">
      <c r="A99" s="3">
        <f t="shared" si="4"/>
        <v>98</v>
      </c>
      <c r="B99" s="4">
        <f t="shared" si="5"/>
        <v>41.15408158492185</v>
      </c>
      <c r="C99" s="4">
        <f t="shared" si="3"/>
        <v>155.89768393241258</v>
      </c>
    </row>
    <row r="100" spans="1:3" ht="12.75">
      <c r="A100" s="3">
        <f t="shared" si="4"/>
        <v>99</v>
      </c>
      <c r="B100" s="4">
        <f t="shared" si="5"/>
        <v>39.13394451006838</v>
      </c>
      <c r="C100" s="4">
        <f>C99+$E$7*C99-$F$7*C99*B99</f>
        <v>145.82414831183436</v>
      </c>
    </row>
    <row r="101" spans="1:3" ht="12.75">
      <c r="A101" s="3">
        <f t="shared" si="4"/>
        <v>100</v>
      </c>
      <c r="B101" s="4">
        <f t="shared" si="5"/>
        <v>37.185375028442714</v>
      </c>
      <c r="C101" s="4">
        <f aca="true" t="shared" si="6" ref="C101:C164">C100+$E$7*C100-$F$7*C100*B100</f>
        <v>137.57986662996456</v>
      </c>
    </row>
    <row r="102" spans="1:3" ht="12.75">
      <c r="A102" s="3">
        <f t="shared" si="4"/>
        <v>101</v>
      </c>
      <c r="B102" s="4">
        <f t="shared" si="5"/>
        <v>35.31236965232603</v>
      </c>
      <c r="C102" s="4">
        <f t="shared" si="6"/>
        <v>130.87401754496756</v>
      </c>
    </row>
    <row r="103" spans="1:3" ht="12.75">
      <c r="A103" s="3">
        <f t="shared" si="4"/>
        <v>102</v>
      </c>
      <c r="B103" s="4">
        <f t="shared" si="5"/>
        <v>33.517130491166775</v>
      </c>
      <c r="C103" s="4">
        <f t="shared" si="6"/>
        <v>125.47553255773273</v>
      </c>
    </row>
    <row r="104" spans="1:3" ht="12.75">
      <c r="A104" s="3">
        <f t="shared" si="4"/>
        <v>103</v>
      </c>
      <c r="B104" s="4">
        <f t="shared" si="5"/>
        <v>31.8004932475698</v>
      </c>
      <c r="C104" s="4">
        <f t="shared" si="6"/>
        <v>121.20076662076133</v>
      </c>
    </row>
    <row r="105" spans="1:3" ht="12.75">
      <c r="A105" s="3">
        <f t="shared" si="4"/>
        <v>104</v>
      </c>
      <c r="B105" s="4">
        <f t="shared" si="5"/>
        <v>30.162260743952277</v>
      </c>
      <c r="C105" s="4">
        <f t="shared" si="6"/>
        <v>117.90386664074225</v>
      </c>
    </row>
    <row r="106" spans="1:3" ht="12.75">
      <c r="A106" s="3">
        <f t="shared" si="4"/>
        <v>105</v>
      </c>
      <c r="B106" s="4">
        <f t="shared" si="5"/>
        <v>28.601462401098818</v>
      </c>
      <c r="C106" s="4">
        <f t="shared" si="6"/>
        <v>115.46926463146349</v>
      </c>
    </row>
    <row r="107" spans="1:3" ht="12.75">
      <c r="A107" s="3">
        <f t="shared" si="4"/>
        <v>106</v>
      </c>
      <c r="B107" s="4">
        <f t="shared" si="5"/>
        <v>27.116555945191642</v>
      </c>
      <c r="C107" s="4">
        <f t="shared" si="6"/>
        <v>113.80583177125251</v>
      </c>
    </row>
    <row r="108" spans="1:3" ht="12.75">
      <c r="A108" s="3">
        <f t="shared" si="4"/>
        <v>107</v>
      </c>
      <c r="B108" s="4">
        <f t="shared" si="5"/>
        <v>25.705584142768142</v>
      </c>
      <c r="C108" s="4">
        <f t="shared" si="6"/>
        <v>112.84232613192083</v>
      </c>
    </row>
    <row r="109" spans="1:3" ht="12.75">
      <c r="A109" s="3">
        <f t="shared" si="4"/>
        <v>108</v>
      </c>
      <c r="B109" s="4">
        <f t="shared" si="5"/>
        <v>24.36629654784954</v>
      </c>
      <c r="C109" s="4">
        <f t="shared" si="6"/>
        <v>112.52384710811381</v>
      </c>
    </row>
    <row r="110" spans="1:3" ht="12.75">
      <c r="A110" s="3">
        <f t="shared" si="4"/>
        <v>109</v>
      </c>
      <c r="B110" s="4">
        <f t="shared" si="5"/>
        <v>23.096244014892452</v>
      </c>
      <c r="C110" s="4">
        <f t="shared" si="6"/>
        <v>112.80907410956047</v>
      </c>
    </row>
    <row r="111" spans="1:3" ht="12.75">
      <c r="A111" s="3">
        <f t="shared" si="4"/>
        <v>110</v>
      </c>
      <c r="B111" s="4">
        <f t="shared" si="5"/>
        <v>21.8928519871899</v>
      </c>
      <c r="C111" s="4">
        <f t="shared" si="6"/>
        <v>113.66811790960253</v>
      </c>
    </row>
    <row r="112" spans="1:3" ht="12.75">
      <c r="A112" s="3">
        <f t="shared" si="4"/>
        <v>111</v>
      </c>
      <c r="B112" s="4">
        <f t="shared" si="5"/>
        <v>20.753477217632522</v>
      </c>
      <c r="C112" s="4">
        <f t="shared" si="6"/>
        <v>115.08085257633327</v>
      </c>
    </row>
    <row r="113" spans="1:3" ht="12.75">
      <c r="A113" s="3">
        <f t="shared" si="4"/>
        <v>112</v>
      </c>
      <c r="B113" s="4">
        <f t="shared" si="5"/>
        <v>19.675451534223576</v>
      </c>
      <c r="C113" s="4">
        <f t="shared" si="6"/>
        <v>117.03562642545197</v>
      </c>
    </row>
    <row r="114" spans="1:3" ht="12.75">
      <c r="A114" s="3">
        <f t="shared" si="4"/>
        <v>113</v>
      </c>
      <c r="B114" s="4">
        <f t="shared" si="5"/>
        <v>18.656115457855964</v>
      </c>
      <c r="C114" s="4">
        <f t="shared" si="6"/>
        <v>119.52827388595125</v>
      </c>
    </row>
    <row r="115" spans="1:3" ht="12.75">
      <c r="A115" s="3">
        <f t="shared" si="4"/>
        <v>114</v>
      </c>
      <c r="B115" s="4">
        <f t="shared" si="5"/>
        <v>17.692843859851223</v>
      </c>
      <c r="C115" s="4">
        <f t="shared" si="6"/>
        <v>122.56136816216824</v>
      </c>
    </row>
    <row r="116" spans="1:3" ht="12.75">
      <c r="A116" s="3">
        <f t="shared" si="4"/>
        <v>115</v>
      </c>
      <c r="B116" s="4">
        <f t="shared" si="5"/>
        <v>16.783065368770156</v>
      </c>
      <c r="C116" s="4">
        <f t="shared" si="6"/>
        <v>126.14366837781311</v>
      </c>
    </row>
    <row r="117" spans="1:3" ht="12.75">
      <c r="A117" s="3">
        <f t="shared" si="4"/>
        <v>116</v>
      </c>
      <c r="B117" s="4">
        <f t="shared" si="5"/>
        <v>15.924276866900836</v>
      </c>
      <c r="C117" s="4">
        <f t="shared" si="6"/>
        <v>130.2897254866292</v>
      </c>
    </row>
    <row r="118" spans="1:3" ht="12.75">
      <c r="A118" s="3">
        <f t="shared" si="4"/>
        <v>117</v>
      </c>
      <c r="B118" s="4">
        <f t="shared" si="5"/>
        <v>15.114054131196099</v>
      </c>
      <c r="C118" s="4">
        <f t="shared" si="6"/>
        <v>135.01961938904577</v>
      </c>
    </row>
    <row r="119" spans="1:3" ht="12.75">
      <c r="A119" s="3">
        <f t="shared" si="4"/>
        <v>118</v>
      </c>
      <c r="B119" s="4">
        <f t="shared" si="5"/>
        <v>14.3500594518597</v>
      </c>
      <c r="C119" s="4">
        <f t="shared" si="6"/>
        <v>140.35880598307222</v>
      </c>
    </row>
    <row r="120" spans="1:3" ht="12.75">
      <c r="A120" s="3">
        <f t="shared" si="4"/>
        <v>119</v>
      </c>
      <c r="B120" s="4">
        <f t="shared" si="5"/>
        <v>13.630046889479557</v>
      </c>
      <c r="C120" s="4">
        <f t="shared" si="6"/>
        <v>146.33805773958292</v>
      </c>
    </row>
    <row r="121" spans="1:3" ht="12.75">
      <c r="A121" s="3">
        <f t="shared" si="4"/>
        <v>120</v>
      </c>
      <c r="B121" s="4">
        <f t="shared" si="5"/>
        <v>12.951865697320194</v>
      </c>
      <c r="C121" s="4">
        <f t="shared" si="6"/>
        <v>152.9934851587177</v>
      </c>
    </row>
    <row r="122" spans="1:3" ht="12.75">
      <c r="A122" s="3">
        <f t="shared" si="4"/>
        <v>121</v>
      </c>
      <c r="B122" s="4">
        <f t="shared" si="5"/>
        <v>12.31346233054483</v>
      </c>
      <c r="C122" s="4">
        <f t="shared" si="6"/>
        <v>160.36662938522682</v>
      </c>
    </row>
    <row r="123" spans="1:3" ht="12.75">
      <c r="A123" s="3">
        <f t="shared" si="4"/>
        <v>122</v>
      </c>
      <c r="B123" s="4">
        <f t="shared" si="5"/>
        <v>11.712881382212942</v>
      </c>
      <c r="C123" s="4">
        <f t="shared" si="6"/>
        <v>168.50461852370375</v>
      </c>
    </row>
    <row r="124" spans="1:3" ht="12.75">
      <c r="A124" s="3">
        <f t="shared" si="4"/>
        <v>123</v>
      </c>
      <c r="B124" s="4">
        <f t="shared" si="5"/>
        <v>11.148265721918788</v>
      </c>
      <c r="C124" s="4">
        <f t="shared" si="6"/>
        <v>177.4603819395814</v>
      </c>
    </row>
    <row r="125" spans="1:3" ht="12.75">
      <c r="A125" s="3">
        <f t="shared" si="4"/>
        <v>124</v>
      </c>
      <c r="B125" s="4">
        <f t="shared" si="5"/>
        <v>10.617856063111958</v>
      </c>
      <c r="C125" s="4">
        <f t="shared" si="6"/>
        <v>187.29291816163692</v>
      </c>
    </row>
    <row r="126" spans="1:3" ht="12.75">
      <c r="A126" s="3">
        <f t="shared" si="4"/>
        <v>125</v>
      </c>
      <c r="B126" s="4">
        <f t="shared" si="5"/>
        <v>10.119990146592874</v>
      </c>
      <c r="C126" s="4">
        <f t="shared" si="6"/>
        <v>198.06761299107873</v>
      </c>
    </row>
    <row r="127" spans="1:3" ht="12.75">
      <c r="A127" s="3">
        <f t="shared" si="4"/>
        <v>126</v>
      </c>
      <c r="B127" s="4">
        <f t="shared" si="5"/>
        <v>9.653101698225324</v>
      </c>
      <c r="C127" s="4">
        <f t="shared" si="6"/>
        <v>209.85660512287106</v>
      </c>
    </row>
    <row r="128" spans="1:3" ht="12.75">
      <c r="A128" s="3">
        <f t="shared" si="4"/>
        <v>127</v>
      </c>
      <c r="B128" s="4">
        <f t="shared" si="5"/>
        <v>9.215719296922481</v>
      </c>
      <c r="C128" s="4">
        <f t="shared" si="6"/>
        <v>222.7391970299766</v>
      </c>
    </row>
    <row r="129" spans="1:3" ht="12.75">
      <c r="A129" s="3">
        <f t="shared" si="4"/>
        <v>128</v>
      </c>
      <c r="B129" s="4">
        <f t="shared" si="5"/>
        <v>8.806465273244644</v>
      </c>
      <c r="C129" s="4">
        <f t="shared" si="6"/>
        <v>236.80230906797357</v>
      </c>
    </row>
    <row r="130" spans="1:3" ht="12.75">
      <c r="A130" s="3">
        <f t="shared" si="4"/>
        <v>129</v>
      </c>
      <c r="B130" s="4">
        <f t="shared" si="5"/>
        <v>8.424054748650153</v>
      </c>
      <c r="C130" s="4">
        <f t="shared" si="6"/>
        <v>252.14097472904592</v>
      </c>
    </row>
    <row r="131" spans="1:3" ht="12.75">
      <c r="A131" s="3">
        <f t="shared" si="4"/>
        <v>130</v>
      </c>
      <c r="B131" s="4">
        <f t="shared" si="5"/>
        <v>8.06729492001583</v>
      </c>
      <c r="C131" s="4">
        <f t="shared" si="6"/>
        <v>268.8588746999685</v>
      </c>
    </row>
    <row r="132" spans="1:3" ht="12.75">
      <c r="A132" s="3">
        <f aca="true" t="shared" si="7" ref="A132:A195">A131+1</f>
        <v>131</v>
      </c>
      <c r="B132" s="4">
        <f aca="true" t="shared" si="8" ref="B132:B195">B131+$H$7*B131*C131-$G$7*B131</f>
        <v>7.735084693199655</v>
      </c>
      <c r="C132" s="4">
        <f t="shared" si="6"/>
        <v>287.0689068336925</v>
      </c>
    </row>
    <row r="133" spans="1:3" ht="12.75">
      <c r="A133" s="3">
        <f t="shared" si="7"/>
        <v>132</v>
      </c>
      <c r="B133" s="4">
        <f t="shared" si="8"/>
        <v>7.426414773107675</v>
      </c>
      <c r="C133" s="4">
        <f t="shared" si="6"/>
        <v>306.8937882884903</v>
      </c>
    </row>
    <row r="134" spans="1:3" ht="12.75">
      <c r="A134" s="3">
        <f t="shared" si="7"/>
        <v>133</v>
      </c>
      <c r="B134" s="4">
        <f t="shared" si="8"/>
        <v>7.140368326139658</v>
      </c>
      <c r="C134" s="4">
        <f t="shared" si="6"/>
        <v>328.46668486485686</v>
      </c>
    </row>
    <row r="135" spans="1:3" ht="12.75">
      <c r="A135" s="3">
        <f t="shared" si="7"/>
        <v>134</v>
      </c>
      <c r="B135" s="4">
        <f t="shared" si="8"/>
        <v>6.8761223444673565</v>
      </c>
      <c r="C135" s="4">
        <f t="shared" si="6"/>
        <v>351.931860900138</v>
      </c>
    </row>
    <row r="136" spans="1:3" ht="12.75">
      <c r="A136" s="3">
        <f t="shared" si="7"/>
        <v>135</v>
      </c>
      <c r="B136" s="4">
        <f t="shared" si="8"/>
        <v>6.632949861071894</v>
      </c>
      <c r="C136" s="4">
        <f t="shared" si="6"/>
        <v>377.4453408602902</v>
      </c>
    </row>
    <row r="137" spans="1:3" ht="12.75">
      <c r="A137" s="3">
        <f t="shared" si="7"/>
        <v>136</v>
      </c>
      <c r="B137" s="4">
        <f t="shared" si="8"/>
        <v>6.410223190893086</v>
      </c>
      <c r="C137" s="4">
        <f t="shared" si="6"/>
        <v>405.17557086143324</v>
      </c>
    </row>
    <row r="138" spans="1:3" ht="12.75">
      <c r="A138" s="3">
        <f t="shared" si="7"/>
        <v>137</v>
      </c>
      <c r="B138" s="4">
        <f t="shared" si="8"/>
        <v>6.207418408289852</v>
      </c>
      <c r="C138" s="4">
        <f t="shared" si="6"/>
        <v>435.30406458469935</v>
      </c>
    </row>
    <row r="139" spans="1:3" ht="12.75">
      <c r="A139" s="3">
        <f t="shared" si="7"/>
        <v>138</v>
      </c>
      <c r="B139" s="4">
        <f t="shared" si="8"/>
        <v>6.024121316251913</v>
      </c>
      <c r="C139" s="4">
        <f t="shared" si="6"/>
        <v>468.0260131883435</v>
      </c>
    </row>
    <row r="140" spans="1:3" ht="12.75">
      <c r="A140" s="3">
        <f t="shared" si="7"/>
        <v>139</v>
      </c>
      <c r="B140" s="4">
        <f t="shared" si="8"/>
        <v>5.860035221059379</v>
      </c>
      <c r="C140" s="4">
        <f t="shared" si="6"/>
        <v>503.5508325767446</v>
      </c>
    </row>
    <row r="141" spans="1:3" ht="12.75">
      <c r="A141" s="3">
        <f t="shared" si="7"/>
        <v>140</v>
      </c>
      <c r="B141" s="4">
        <f t="shared" si="8"/>
        <v>5.714990900810361</v>
      </c>
      <c r="C141" s="4">
        <f t="shared" si="6"/>
        <v>542.102613376445</v>
      </c>
    </row>
    <row r="142" spans="1:3" ht="12.75">
      <c r="A142" s="3">
        <f t="shared" si="7"/>
        <v>141</v>
      </c>
      <c r="B142" s="4">
        <f t="shared" si="8"/>
        <v>5.588959251954372</v>
      </c>
      <c r="C142" s="4">
        <f t="shared" si="6"/>
        <v>583.9204287030819</v>
      </c>
    </row>
    <row r="143" spans="1:3" ht="12.75">
      <c r="A143" s="3">
        <f t="shared" si="7"/>
        <v>142</v>
      </c>
      <c r="B143" s="4">
        <f t="shared" si="8"/>
        <v>5.482067220605478</v>
      </c>
      <c r="C143" s="4">
        <f t="shared" si="6"/>
        <v>629.2584416437691</v>
      </c>
    </row>
    <row r="144" spans="1:3" ht="12.75">
      <c r="A144" s="3">
        <f t="shared" si="7"/>
        <v>143</v>
      </c>
      <c r="B144" s="4">
        <f t="shared" si="8"/>
        <v>5.39461778270487</v>
      </c>
      <c r="C144" s="4">
        <f t="shared" si="6"/>
        <v>678.3857375032476</v>
      </c>
    </row>
    <row r="145" spans="1:3" ht="12.75">
      <c r="A145" s="3">
        <f t="shared" si="7"/>
        <v>144</v>
      </c>
      <c r="B145" s="4">
        <f t="shared" si="8"/>
        <v>5.327114939157364</v>
      </c>
      <c r="C145" s="4">
        <f t="shared" si="6"/>
        <v>731.5857842012988</v>
      </c>
    </row>
    <row r="146" spans="1:3" ht="12.75">
      <c r="A146" s="3">
        <f t="shared" si="7"/>
        <v>145</v>
      </c>
      <c r="B146" s="4">
        <f t="shared" si="8"/>
        <v>5.280294952028495</v>
      </c>
      <c r="C146" s="4">
        <f t="shared" si="6"/>
        <v>789.155396380253</v>
      </c>
    </row>
    <row r="147" spans="1:3" ht="12.75">
      <c r="A147" s="3">
        <f t="shared" si="7"/>
        <v>146</v>
      </c>
      <c r="B147" s="4">
        <f t="shared" si="8"/>
        <v>5.255165382817873</v>
      </c>
      <c r="C147" s="4">
        <f t="shared" si="6"/>
        <v>851.4030429947875</v>
      </c>
    </row>
    <row r="148" spans="1:3" ht="12.75">
      <c r="A148" s="3">
        <f t="shared" si="7"/>
        <v>147</v>
      </c>
      <c r="B148" s="4">
        <f t="shared" si="8"/>
        <v>5.253053925734841</v>
      </c>
      <c r="C148" s="4">
        <f t="shared" si="6"/>
        <v>918.6462921007783</v>
      </c>
    </row>
    <row r="149" spans="1:3" ht="12.75">
      <c r="A149" s="3">
        <f t="shared" si="7"/>
        <v>148</v>
      </c>
      <c r="B149" s="4">
        <f t="shared" si="8"/>
        <v>5.275669585966473</v>
      </c>
      <c r="C149" s="4">
        <f t="shared" si="6"/>
        <v>991.2081272665291</v>
      </c>
    </row>
    <row r="150" spans="1:3" ht="12.75">
      <c r="A150" s="3">
        <f t="shared" si="7"/>
        <v>149</v>
      </c>
      <c r="B150" s="4">
        <f t="shared" si="8"/>
        <v>5.325179470735282</v>
      </c>
      <c r="C150" s="4">
        <f t="shared" si="6"/>
        <v>1069.4117937116507</v>
      </c>
    </row>
    <row r="151" spans="1:3" ht="12.75">
      <c r="A151" s="3">
        <f t="shared" si="7"/>
        <v>150</v>
      </c>
      <c r="B151" s="4">
        <f t="shared" si="8"/>
        <v>5.404305383565649</v>
      </c>
      <c r="C151" s="4">
        <f t="shared" si="6"/>
        <v>1153.573734164274</v>
      </c>
    </row>
    <row r="152" spans="1:3" ht="12.75">
      <c r="A152" s="3">
        <f t="shared" si="7"/>
        <v>151</v>
      </c>
      <c r="B152" s="4">
        <f t="shared" si="8"/>
        <v>5.516445592483585</v>
      </c>
      <c r="C152" s="4">
        <f t="shared" si="6"/>
        <v>1243.9940486131657</v>
      </c>
    </row>
    <row r="153" spans="1:3" ht="12.75">
      <c r="A153" s="3">
        <f t="shared" si="7"/>
        <v>152</v>
      </c>
      <c r="B153" s="4">
        <f t="shared" si="8"/>
        <v>5.665828640992924</v>
      </c>
      <c r="C153" s="4">
        <f t="shared" si="6"/>
        <v>1340.9437515282905</v>
      </c>
    </row>
    <row r="154" spans="1:3" ht="12.75">
      <c r="A154" s="3">
        <f t="shared" si="7"/>
        <v>153</v>
      </c>
      <c r="B154" s="4">
        <f t="shared" si="8"/>
        <v>5.857707948469213</v>
      </c>
      <c r="C154" s="4">
        <f t="shared" si="6"/>
        <v>1444.6478966276416</v>
      </c>
    </row>
    <row r="155" spans="1:3" ht="12.75">
      <c r="A155" s="3">
        <f t="shared" si="7"/>
        <v>154</v>
      </c>
      <c r="B155" s="4">
        <f t="shared" si="8"/>
        <v>6.098608254238115</v>
      </c>
      <c r="C155" s="4">
        <f t="shared" si="6"/>
        <v>1555.2633844231455</v>
      </c>
    </row>
    <row r="156" spans="1:3" ht="12.75">
      <c r="A156" s="3">
        <f t="shared" si="7"/>
        <v>155</v>
      </c>
      <c r="B156" s="4">
        <f t="shared" si="8"/>
        <v>6.396637706946839</v>
      </c>
      <c r="C156" s="4">
        <f t="shared" si="6"/>
        <v>1672.8499544104309</v>
      </c>
    </row>
    <row r="157" spans="1:3" ht="12.75">
      <c r="A157" s="3">
        <f t="shared" si="7"/>
        <v>156</v>
      </c>
      <c r="B157" s="4">
        <f t="shared" si="8"/>
        <v>6.761882501281253</v>
      </c>
      <c r="C157" s="4">
        <f t="shared" si="6"/>
        <v>1797.3324894656896</v>
      </c>
    </row>
    <row r="158" spans="1:3" ht="12.75">
      <c r="A158" s="3">
        <f t="shared" si="7"/>
        <v>157</v>
      </c>
      <c r="B158" s="4">
        <f t="shared" si="8"/>
        <v>7.20690412886954</v>
      </c>
      <c r="C158" s="4">
        <f t="shared" si="6"/>
        <v>1928.4523339742493</v>
      </c>
    </row>
    <row r="159" spans="1:3" ht="12.75">
      <c r="A159" s="3">
        <f t="shared" si="7"/>
        <v>158</v>
      </c>
      <c r="B159" s="4">
        <f t="shared" si="8"/>
        <v>7.747361857300666</v>
      </c>
      <c r="C159" s="4">
        <f t="shared" si="6"/>
        <v>2065.704883019486</v>
      </c>
    </row>
    <row r="160" spans="1:3" ht="12.75">
      <c r="A160" s="3">
        <f t="shared" si="7"/>
        <v>159</v>
      </c>
      <c r="B160" s="4">
        <f t="shared" si="8"/>
        <v>8.402783571202768</v>
      </c>
      <c r="C160" s="4">
        <f t="shared" si="6"/>
        <v>2208.260318444855</v>
      </c>
    </row>
    <row r="161" spans="1:3" ht="12.75">
      <c r="A161" s="3">
        <f t="shared" si="7"/>
        <v>160</v>
      </c>
      <c r="B161" s="4">
        <f t="shared" si="8"/>
        <v>9.197503903664321</v>
      </c>
      <c r="C161" s="4">
        <f t="shared" si="6"/>
        <v>2354.864216190271</v>
      </c>
    </row>
    <row r="162" spans="1:3" ht="12.75">
      <c r="A162" s="3">
        <f t="shared" si="7"/>
        <v>161</v>
      </c>
      <c r="B162" s="4">
        <f t="shared" si="8"/>
        <v>10.161774766915123</v>
      </c>
      <c r="C162" s="4">
        <f t="shared" si="6"/>
        <v>2503.71514652526</v>
      </c>
    </row>
    <row r="163" spans="1:3" ht="12.75">
      <c r="A163" s="3">
        <f t="shared" si="7"/>
        <v>162</v>
      </c>
      <c r="B163" s="4">
        <f t="shared" si="8"/>
        <v>11.333021538865466</v>
      </c>
      <c r="C163" s="4">
        <f t="shared" si="6"/>
        <v>2652.3179035797716</v>
      </c>
    </row>
    <row r="164" spans="1:3" ht="12.75">
      <c r="A164" s="3">
        <f t="shared" si="7"/>
        <v>163</v>
      </c>
      <c r="B164" s="4">
        <f t="shared" si="8"/>
        <v>12.757154561576703</v>
      </c>
      <c r="C164" s="4">
        <f t="shared" si="6"/>
        <v>2797.3145902209967</v>
      </c>
    </row>
    <row r="165" spans="1:3" ht="12.75">
      <c r="A165" s="3">
        <f t="shared" si="7"/>
        <v>164</v>
      </c>
      <c r="B165" s="4">
        <f t="shared" si="8"/>
        <v>14.4897295088183</v>
      </c>
      <c r="C165" s="4">
        <f aca="true" t="shared" si="9" ref="C165:C200">C164+$E$7*C164-$F$7*C164*B164</f>
        <v>2934.302950903885</v>
      </c>
    </row>
    <row r="166" spans="1:3" ht="12.75">
      <c r="A166" s="3">
        <f t="shared" si="7"/>
        <v>165</v>
      </c>
      <c r="B166" s="4">
        <f t="shared" si="8"/>
        <v>16.59655366217593</v>
      </c>
      <c r="C166" s="4">
        <f t="shared" si="9"/>
        <v>3057.664221772175</v>
      </c>
    </row>
    <row r="167" spans="1:3" ht="12.75">
      <c r="A167" s="3">
        <f t="shared" si="7"/>
        <v>166</v>
      </c>
      <c r="B167" s="4">
        <f t="shared" si="8"/>
        <v>19.153028626074384</v>
      </c>
      <c r="C167" s="4">
        <f t="shared" si="9"/>
        <v>3160.4438905991633</v>
      </c>
    </row>
    <row r="168" spans="1:3" ht="12.75">
      <c r="A168" s="3">
        <f t="shared" si="7"/>
        <v>167</v>
      </c>
      <c r="B168" s="4">
        <f t="shared" si="8"/>
        <v>22.241091970052256</v>
      </c>
      <c r="C168" s="4">
        <f t="shared" si="9"/>
        <v>3234.359990428089</v>
      </c>
    </row>
    <row r="169" spans="1:3" ht="12.75">
      <c r="A169" s="3">
        <f t="shared" si="7"/>
        <v>168</v>
      </c>
      <c r="B169" s="4">
        <f t="shared" si="8"/>
        <v>25.942125312644915</v>
      </c>
      <c r="C169" s="4">
        <f t="shared" si="9"/>
        <v>3270.053197425424</v>
      </c>
    </row>
    <row r="170" spans="1:3" ht="12.75">
      <c r="A170" s="3">
        <f t="shared" si="7"/>
        <v>169</v>
      </c>
      <c r="B170" s="4">
        <f t="shared" si="8"/>
        <v>30.323846881750004</v>
      </c>
      <c r="C170" s="4">
        <f t="shared" si="9"/>
        <v>3257.729997861464</v>
      </c>
    </row>
    <row r="171" spans="1:3" ht="12.75">
      <c r="A171" s="3">
        <f t="shared" si="7"/>
        <v>170</v>
      </c>
      <c r="B171" s="4">
        <f t="shared" si="8"/>
        <v>35.419499463451444</v>
      </c>
      <c r="C171" s="4">
        <f t="shared" si="9"/>
        <v>3188.3553750986716</v>
      </c>
    </row>
    <row r="172" spans="1:3" ht="12.75">
      <c r="A172" s="3">
        <f t="shared" si="7"/>
        <v>171</v>
      </c>
      <c r="B172" s="4">
        <f t="shared" si="8"/>
        <v>41.19942610047635</v>
      </c>
      <c r="C172" s="4">
        <f t="shared" si="9"/>
        <v>3055.471106618139</v>
      </c>
    </row>
    <row r="173" spans="1:3" ht="12.75">
      <c r="A173" s="3">
        <f t="shared" si="7"/>
        <v>172</v>
      </c>
      <c r="B173" s="4">
        <f t="shared" si="8"/>
        <v>47.5393164585956</v>
      </c>
      <c r="C173" s="4">
        <f t="shared" si="9"/>
        <v>2857.483593042934</v>
      </c>
    </row>
    <row r="174" spans="1:3" ht="12.75">
      <c r="A174" s="3">
        <f t="shared" si="7"/>
        <v>173</v>
      </c>
      <c r="B174" s="4">
        <f t="shared" si="8"/>
        <v>54.19595464742376</v>
      </c>
      <c r="C174" s="4">
        <f t="shared" si="9"/>
        <v>2599.8606851275763</v>
      </c>
    </row>
    <row r="175" spans="1:3" ht="12.75">
      <c r="A175" s="3">
        <f t="shared" si="7"/>
        <v>174</v>
      </c>
      <c r="B175" s="4">
        <f t="shared" si="8"/>
        <v>60.80733259323393</v>
      </c>
      <c r="C175" s="4">
        <f t="shared" si="9"/>
        <v>2296.239026517157</v>
      </c>
    </row>
    <row r="176" spans="1:3" ht="12.75">
      <c r="A176" s="3">
        <f t="shared" si="7"/>
        <v>175</v>
      </c>
      <c r="B176" s="4">
        <f t="shared" si="8"/>
        <v>66.93286455156937</v>
      </c>
      <c r="C176" s="4">
        <f t="shared" si="9"/>
        <v>1967.3502483729026</v>
      </c>
    </row>
    <row r="177" spans="1:3" ht="12.75">
      <c r="A177" s="3">
        <f t="shared" si="7"/>
        <v>176</v>
      </c>
      <c r="B177" s="4">
        <f t="shared" si="8"/>
        <v>72.134519817464</v>
      </c>
      <c r="C177" s="4">
        <f t="shared" si="9"/>
        <v>1637.3637224108336</v>
      </c>
    </row>
    <row r="178" spans="1:3" ht="12.75">
      <c r="A178" s="3">
        <f t="shared" si="7"/>
        <v>177</v>
      </c>
      <c r="B178" s="4">
        <f t="shared" si="8"/>
        <v>76.07417984020103</v>
      </c>
      <c r="C178" s="4">
        <f t="shared" si="9"/>
        <v>1328.6583111213536</v>
      </c>
    </row>
    <row r="179" spans="1:3" ht="12.75">
      <c r="A179" s="3">
        <f t="shared" si="7"/>
        <v>178</v>
      </c>
      <c r="B179" s="4">
        <f t="shared" si="8"/>
        <v>78.5850904412386</v>
      </c>
      <c r="C179" s="4">
        <f t="shared" si="9"/>
        <v>1057.2177770077944</v>
      </c>
    </row>
    <row r="180" spans="1:3" ht="12.75">
      <c r="A180" s="3">
        <f t="shared" si="7"/>
        <v>179</v>
      </c>
      <c r="B180" s="4">
        <f t="shared" si="8"/>
        <v>79.68569383832128</v>
      </c>
      <c r="C180" s="4">
        <f t="shared" si="9"/>
        <v>830.613336219603</v>
      </c>
    </row>
    <row r="181" spans="1:3" ht="12.75">
      <c r="A181" s="3">
        <f t="shared" si="7"/>
        <v>180</v>
      </c>
      <c r="B181" s="4">
        <f t="shared" si="8"/>
        <v>79.53771220858354</v>
      </c>
      <c r="C181" s="4">
        <f t="shared" si="9"/>
        <v>648.9226698094757</v>
      </c>
    </row>
    <row r="182" spans="1:3" ht="12.75">
      <c r="A182" s="3">
        <f t="shared" si="7"/>
        <v>181</v>
      </c>
      <c r="B182" s="4">
        <f t="shared" si="8"/>
        <v>78.37841719505374</v>
      </c>
      <c r="C182" s="4">
        <f t="shared" si="9"/>
        <v>507.35963856269615</v>
      </c>
    </row>
    <row r="183" spans="1:3" ht="12.75">
      <c r="A183" s="3">
        <f t="shared" si="7"/>
        <v>182</v>
      </c>
      <c r="B183" s="4">
        <f t="shared" si="8"/>
        <v>76.45933534269443</v>
      </c>
      <c r="C183" s="4">
        <f t="shared" si="9"/>
        <v>399.03142074217106</v>
      </c>
    </row>
    <row r="184" spans="1:3" ht="12.75">
      <c r="A184" s="3">
        <f t="shared" si="7"/>
        <v>183</v>
      </c>
      <c r="B184" s="4">
        <f t="shared" si="8"/>
        <v>74.0074526268886</v>
      </c>
      <c r="C184" s="4">
        <f t="shared" si="9"/>
        <v>316.89585397319837</v>
      </c>
    </row>
    <row r="185" spans="1:3" ht="12.75">
      <c r="A185" s="3">
        <f t="shared" si="7"/>
        <v>184</v>
      </c>
      <c r="B185" s="4">
        <f t="shared" si="8"/>
        <v>71.20869131231579</v>
      </c>
      <c r="C185" s="4">
        <f t="shared" si="9"/>
        <v>254.7748197682027</v>
      </c>
    </row>
    <row r="186" spans="1:3" ht="12.75">
      <c r="A186" s="3">
        <f t="shared" si="7"/>
        <v>185</v>
      </c>
      <c r="B186" s="4">
        <f t="shared" si="8"/>
        <v>68.20612253822858</v>
      </c>
      <c r="C186" s="4">
        <f t="shared" si="9"/>
        <v>207.6835757649236</v>
      </c>
    </row>
    <row r="187" spans="1:3" ht="12.75">
      <c r="A187" s="3">
        <f t="shared" si="7"/>
        <v>186</v>
      </c>
      <c r="B187" s="4">
        <f t="shared" si="8"/>
        <v>65.10532558518085</v>
      </c>
      <c r="C187" s="4">
        <f t="shared" si="9"/>
        <v>171.7907676702165</v>
      </c>
    </row>
    <row r="188" spans="1:3" ht="12.75">
      <c r="A188" s="3">
        <f t="shared" si="7"/>
        <v>187</v>
      </c>
      <c r="B188" s="4">
        <f t="shared" si="8"/>
        <v>61.981920620388834</v>
      </c>
      <c r="C188" s="4">
        <f t="shared" si="9"/>
        <v>144.23186899044774</v>
      </c>
    </row>
    <row r="189" spans="1:3" ht="12.75">
      <c r="A189" s="3">
        <f t="shared" si="7"/>
        <v>188</v>
      </c>
      <c r="B189" s="4">
        <f t="shared" si="8"/>
        <v>58.88878916099424</v>
      </c>
      <c r="C189" s="4">
        <f t="shared" si="9"/>
        <v>122.89598287070748</v>
      </c>
    </row>
    <row r="190" spans="1:3" ht="12.75">
      <c r="A190" s="3">
        <f t="shared" si="7"/>
        <v>189</v>
      </c>
      <c r="B190" s="4">
        <f t="shared" si="8"/>
        <v>55.862065505015025</v>
      </c>
      <c r="C190" s="4">
        <f t="shared" si="9"/>
        <v>106.23679866175323</v>
      </c>
    </row>
    <row r="191" spans="1:3" ht="12.75">
      <c r="A191" s="3">
        <f t="shared" si="7"/>
        <v>190</v>
      </c>
      <c r="B191" s="4">
        <f t="shared" si="8"/>
        <v>52.925764065126145</v>
      </c>
      <c r="C191" s="4">
        <f t="shared" si="9"/>
        <v>93.12205050438475</v>
      </c>
    </row>
    <row r="192" spans="1:3" ht="12.75">
      <c r="A192" s="3">
        <f t="shared" si="7"/>
        <v>191</v>
      </c>
      <c r="B192" s="4">
        <f t="shared" si="8"/>
        <v>50.095217118416485</v>
      </c>
      <c r="C192" s="4">
        <f t="shared" si="9"/>
        <v>82.72003285779991</v>
      </c>
    </row>
    <row r="193" spans="1:3" ht="12.75">
      <c r="A193" s="3">
        <f t="shared" si="7"/>
        <v>192</v>
      </c>
      <c r="B193" s="4">
        <f t="shared" si="8"/>
        <v>47.37957555173528</v>
      </c>
      <c r="C193" s="4">
        <f t="shared" si="9"/>
        <v>74.41652411936377</v>
      </c>
    </row>
    <row r="194" spans="1:3" ht="12.75">
      <c r="A194" s="3">
        <f t="shared" si="7"/>
        <v>193</v>
      </c>
      <c r="B194" s="4">
        <f t="shared" si="8"/>
        <v>44.783608651507926</v>
      </c>
      <c r="C194" s="4">
        <f t="shared" si="9"/>
        <v>67.75488322405644</v>
      </c>
    </row>
    <row r="195" spans="1:3" ht="12.75">
      <c r="A195" s="3">
        <f t="shared" si="7"/>
        <v>194</v>
      </c>
      <c r="B195" s="4">
        <f t="shared" si="8"/>
        <v>42.30899370463488</v>
      </c>
      <c r="C195" s="4">
        <f t="shared" si="9"/>
        <v>62.39313884832304</v>
      </c>
    </row>
    <row r="196" spans="1:3" ht="12.75">
      <c r="A196" s="3">
        <f>A195+1</f>
        <v>195</v>
      </c>
      <c r="B196" s="4">
        <f>B195+$H$7*B195*C195-$G$7*B195</f>
        <v>39.95523944666901</v>
      </c>
      <c r="C196" s="4">
        <f t="shared" si="9"/>
        <v>58.07328905817091</v>
      </c>
    </row>
    <row r="197" spans="1:3" ht="12.75">
      <c r="A197" s="3">
        <f>A196+1</f>
        <v>196</v>
      </c>
      <c r="B197" s="4">
        <f>B196+$H$7*B196*C196-$G$7*B196</f>
        <v>37.720348331753115</v>
      </c>
      <c r="C197" s="4">
        <f t="shared" si="9"/>
        <v>54.599289284888634</v>
      </c>
    </row>
    <row r="198" spans="1:3" ht="12.75">
      <c r="A198" s="3">
        <f>A197+1</f>
        <v>197</v>
      </c>
      <c r="B198" s="4">
        <f>B197+$H$7*B197*C197-$G$7*B197</f>
        <v>35.60129272658238</v>
      </c>
      <c r="C198" s="4">
        <f t="shared" si="9"/>
        <v>51.821201371408876</v>
      </c>
    </row>
    <row r="199" spans="1:3" ht="12.75">
      <c r="A199" s="3">
        <f>A198+1</f>
        <v>198</v>
      </c>
      <c r="B199" s="4">
        <f>B198+$H$7*B198*C198-$G$7*B198</f>
        <v>33.594358286150104</v>
      </c>
      <c r="C199" s="4">
        <f t="shared" si="9"/>
        <v>49.62371447068296</v>
      </c>
    </row>
    <row r="200" spans="1:3" ht="12.75">
      <c r="A200" s="3">
        <f>A199+1</f>
        <v>199</v>
      </c>
      <c r="B200" s="4">
        <f>B199+$H$7*B199*C199-$G$7*B199</f>
        <v>31.69539216802034</v>
      </c>
      <c r="C200" s="4">
        <f t="shared" si="9"/>
        <v>47.91777854408032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AGK</dc:creator>
  <cp:keywords/>
  <dc:description/>
  <cp:lastModifiedBy>AGK</cp:lastModifiedBy>
  <dcterms:created xsi:type="dcterms:W3CDTF">2004-06-19T13:09:02Z</dcterms:created>
  <dcterms:modified xsi:type="dcterms:W3CDTF">2004-06-19T13:19:25Z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